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endzios\Desktop\PRZETARGI - ZAMÓWIENIA\DACH - szpital\"/>
    </mc:Choice>
  </mc:AlternateContent>
  <bookViews>
    <workbookView xWindow="0" yWindow="0" windowWidth="28800" windowHeight="12435" activeTab="1"/>
  </bookViews>
  <sheets>
    <sheet name="KARTA TYTUŁOWA" sheetId="1" r:id="rId1"/>
    <sheet name="LISTA NR 1" sheetId="3" r:id="rId2"/>
  </sheets>
  <calcPr calcId="152511"/>
</workbook>
</file>

<file path=xl/calcChain.xml><?xml version="1.0" encoding="utf-8"?>
<calcChain xmlns="http://schemas.openxmlformats.org/spreadsheetml/2006/main">
  <c r="G28" i="3" l="1"/>
  <c r="G29" i="3" l="1"/>
</calcChain>
</file>

<file path=xl/sharedStrings.xml><?xml version="1.0" encoding="utf-8"?>
<sst xmlns="http://schemas.openxmlformats.org/spreadsheetml/2006/main" count="152" uniqueCount="71">
  <si>
    <t>FORMULARZ OFERTOWY</t>
  </si>
  <si>
    <t/>
  </si>
  <si>
    <t>Obiekt lub rodzaj robót:</t>
  </si>
  <si>
    <t>Szpital Powiatowy w Ustrzykach Dolnych</t>
  </si>
  <si>
    <t>Lokalizacja:</t>
  </si>
  <si>
    <t>Inwestor:</t>
  </si>
  <si>
    <t>Powiat Bieszczadzki
ul. Bełska 22
38 - 700 Ustrzyki Dolne</t>
  </si>
  <si>
    <t>Wykonawca:</t>
  </si>
  <si>
    <t>Data:</t>
  </si>
  <si>
    <t>Lp</t>
  </si>
  <si>
    <t>Wartość</t>
  </si>
  <si>
    <t>Jednostka</t>
  </si>
  <si>
    <t>1</t>
  </si>
  <si>
    <t>5</t>
  </si>
  <si>
    <t>6</t>
  </si>
  <si>
    <t>7</t>
  </si>
  <si>
    <t>WYMIANA POKRYCIA DACHOWEGO.</t>
  </si>
  <si>
    <t>Opis robót</t>
  </si>
  <si>
    <t>Szacowany obmiar projektanta</t>
  </si>
  <si>
    <t>Krotność</t>
  </si>
  <si>
    <t>Cena jednostkowa netto</t>
  </si>
  <si>
    <t>Notatka</t>
  </si>
  <si>
    <t>Rozebranie istniejących rynien z blachy ocynkowanej Przedmiar: 245,0000 m </t>
  </si>
  <si>
    <t>1.1</t>
  </si>
  <si>
    <t>m</t>
  </si>
  <si>
    <t>Rozebranie istniejących rur spustowych z blachy ocynkowanej Przedmiar: 320,0000 m </t>
  </si>
  <si>
    <t>1.2</t>
  </si>
  <si>
    <t>Rozebranie pokrycia dachowego z blachy, nie nadającego się do użytku</t>
  </si>
  <si>
    <t>1.3</t>
  </si>
  <si>
    <t>m2</t>
  </si>
  <si>
    <t>Rozebranie konstrukcji więźb dachowych, ołacenia dachu, o odstępach łat ponad 24·cm</t>
  </si>
  <si>
    <t>1.4</t>
  </si>
  <si>
    <t>Rozebranie obróbek murów ogniowych, okapów, kołnierzy, gzymsów itp. z blachy, nie nadających się do użytku</t>
  </si>
  <si>
    <t>1.5</t>
  </si>
  <si>
    <t>Pokrycie dachów nieodeskowanych dachówką ceramiczną z otworami z przykręceniem wkrętami do łat, ułożenie na krokwiach ekranu zabezpieczającego z folii</t>
  </si>
  <si>
    <t>1.6</t>
  </si>
  <si>
    <t>Pokrycie dachów nieodeskowanych dachówką ceramiczną z otworami z przykręceniem wkrętami do łat, impregnacja, przycięcie i przybicie kontrłat i łat</t>
  </si>
  <si>
    <t>1.7</t>
  </si>
  <si>
    <t>Obróbki blacharskie z blachy powlekanej, szerokość w rozwinięciu ponad 25·cm</t>
  </si>
  <si>
    <t>1.8</t>
  </si>
  <si>
    <t>Pokrycie dachów blachodachówką powlekaną w arkuszach, moduł fali 21,0 x 30,0·cm, blacha pokryta poliestrem</t>
  </si>
  <si>
    <t>1.9</t>
  </si>
  <si>
    <t>Rynny dachowe - montaż z gotowych elementów, półokrągłe, Fi·15·cm, blacha powlekana w kolorze brązowym.</t>
  </si>
  <si>
    <t>1.11</t>
  </si>
  <si>
    <t>Rury spustowe - montaż z gotowych elementów, okrągłe, Fi·10·cm, blacha powlekana brązowa.</t>
  </si>
  <si>
    <t>1.12</t>
  </si>
  <si>
    <t>Rynny dachowe z PVC łączone na uszczelki, leje spustowe</t>
  </si>
  <si>
    <t>1.13</t>
  </si>
  <si>
    <t>szt</t>
  </si>
  <si>
    <t>Ułożenie gąsiorów z blachy tłoczonej powlekanej na dachach krytych blachodachówką, moduł fali 18,33·cm</t>
  </si>
  <si>
    <t>1.14</t>
  </si>
  <si>
    <t>mb</t>
  </si>
  <si>
    <t>Osadzenie okien w połaci dachowej, wykonanie konstrukcji nośnej</t>
  </si>
  <si>
    <t>1.15</t>
  </si>
  <si>
    <t>Osadzenie okien w połaci dachowej, osadzenie okna</t>
  </si>
  <si>
    <t>1.16</t>
  </si>
  <si>
    <t>Czyszczaki z PVC kanalizacyjne, o połączeniu wciskowym, Fi·110·mm</t>
  </si>
  <si>
    <t>1.17</t>
  </si>
  <si>
    <t>Pokrycie dachów blachą powlekaną, montaż barier śniegowych</t>
  </si>
  <si>
    <t>1.18</t>
  </si>
  <si>
    <t>Montaż przewodów odgromowych przewody nie naprężone, zwody poziome przewód mocowany na wspornikach obsadzanych</t>
  </si>
  <si>
    <t>1.19</t>
  </si>
  <si>
    <t>RAZEM 1  WYMIANA POKRYCIA DACHOWEGO.</t>
  </si>
  <si>
    <t>RAZEM Termorenowacja  Szpitala Powiatowego.</t>
  </si>
  <si>
    <t>„Wymiana pokrycia dachowego na budynku szpitala 
SP ZOZ w Ustrzykach Dolnych w ramach zadania pod nazwą: Modernizacja szpitala SP ZOZ w Ustrzykach Dolnych poprzez termomodernizację szpitala oraz zakup i montaż sprzętu medycznego”</t>
  </si>
  <si>
    <t>Ustrzyki Dolne, gmina Ustrzyki Dolne, powiat bieszczadzki</t>
  </si>
  <si>
    <t>„Wymiana pokrycia dachowego na budynku szpitala  SP ZOZ w Ustrzykach Dolnych w ramach zadania pod nazwą: Modernizacja szpitala SP ZOZ w Ustrzykach Dolnych poprzez termomodernizację szpitala oraz zakup i montaż sprzętu medycznego”</t>
  </si>
  <si>
    <t>2</t>
  </si>
  <si>
    <t>3</t>
  </si>
  <si>
    <t>4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</si>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</sst>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####"/>
  </numFmts>
  <fonts count="4" x14ac:knownFonts="1">
    <font>
      <sz val="11"/>
      <color theme="1"/>
      <name val="Calibri"/>
      <family val="2"/>
      <scheme val="minor"/>
    </font>
    <font>
      <b/>
      <sz val="18"/>
      <color rgb="FF80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0" fontId="0" fillId="4" borderId="1" xfId="1" applyFont="1" applyFill="1" applyBorder="1"/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5" borderId="1" xfId="1" applyNumberFormat="1" applyFont="1" applyFill="1" applyBorder="1" applyAlignment="1">
      <alignment vertical="top" wrapText="1"/>
    </xf>
    <xf numFmtId="164" fontId="0" fillId="5" borderId="1" xfId="1" applyNumberFormat="1" applyFont="1" applyFill="1" applyBorder="1" applyAlignment="1">
      <alignment wrapText="1"/>
    </xf>
    <xf numFmtId="0" fontId="0" fillId="0" borderId="1" xfId="1" applyFont="1" applyBorder="1" applyAlignment="1"/>
    <xf numFmtId="164" fontId="0" fillId="6" borderId="1" xfId="1" applyNumberFormat="1" applyFont="1" applyFill="1" applyBorder="1" applyAlignment="1">
      <alignment wrapText="1"/>
    </xf>
    <xf numFmtId="49" fontId="0" fillId="3" borderId="2" xfId="1" applyNumberFormat="1" applyFont="1" applyFill="1" applyBorder="1" applyAlignment="1">
      <alignment vertical="top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top" wrapText="1"/>
    </xf>
    <xf numFmtId="49" fontId="0" fillId="0" borderId="2" xfId="1" applyNumberFormat="1" applyFont="1" applyBorder="1" applyAlignment="1">
      <alignment horizontal="right" vertical="top" wrapText="1"/>
    </xf>
    <xf numFmtId="49" fontId="0" fillId="0" borderId="2" xfId="1" applyNumberFormat="1" applyFont="1" applyBorder="1" applyAlignment="1">
      <alignment vertical="top" wrapText="1"/>
    </xf>
    <xf numFmtId="49" fontId="0" fillId="2" borderId="2" xfId="1" applyNumberFormat="1" applyFont="1" applyFill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"/>
  <sheetViews>
    <sheetView workbookViewId="0">
      <selection activeCell="B15" sqref="B15"/>
    </sheetView>
  </sheetViews>
  <sheetFormatPr defaultRowHeight="15" x14ac:dyDescent="0.25"/>
  <cols>
    <col min="1" max="1" width="49" customWidth="1"/>
    <col min="2" max="2" width="71" customWidth="1"/>
  </cols>
  <sheetData>
    <row r="1" spans="1:2" x14ac:dyDescent="0.25">
      <c r="A1" s="2"/>
      <c r="B1" s="2"/>
    </row>
    <row r="4" spans="1:2" x14ac:dyDescent="0.25">
      <c r="A4" s="14" t="s">
        <v>0</v>
      </c>
      <c r="B4" s="15" t="s">
        <v>1</v>
      </c>
    </row>
    <row r="6" spans="1:2" x14ac:dyDescent="0.25">
      <c r="A6" s="14" t="s">
        <v>64</v>
      </c>
      <c r="B6" s="15" t="s">
        <v>1</v>
      </c>
    </row>
    <row r="8" spans="1:2" ht="15" customHeight="1" x14ac:dyDescent="0.25">
      <c r="A8" s="3" t="s">
        <v>2</v>
      </c>
      <c r="B8" s="4" t="s">
        <v>3</v>
      </c>
    </row>
    <row r="9" spans="1:2" ht="15" customHeight="1" x14ac:dyDescent="0.25">
      <c r="A9" s="3" t="s">
        <v>4</v>
      </c>
      <c r="B9" s="4" t="s">
        <v>65</v>
      </c>
    </row>
    <row r="10" spans="1:2" ht="63" x14ac:dyDescent="0.25">
      <c r="A10" s="3" t="s">
        <v>5</v>
      </c>
      <c r="B10" s="4" t="s">
        <v>6</v>
      </c>
    </row>
  </sheetData>
  <mergeCells count="2">
    <mergeCell ref="A4:B4"/>
    <mergeCell ref="A6:B6"/>
  </mergeCells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9"/>
  <sheetViews>
    <sheetView tabSelected="1" topLeftCell="A16" workbookViewId="0">
      <selection activeCell="M9" sqref="M9"/>
    </sheetView>
  </sheetViews>
  <sheetFormatPr defaultRowHeight="15" outlineLevelRow="2" x14ac:dyDescent="0.25"/>
  <cols>
    <col min="1" max="1" width="11" customWidth="1"/>
    <col min="2" max="2" width="45" customWidth="1"/>
    <col min="3" max="7" width="14" customWidth="1"/>
    <col min="8" max="8" width="42" customWidth="1"/>
  </cols>
  <sheetData>
    <row r="1" spans="1:8" x14ac:dyDescent="0.25">
      <c r="A1" s="18" t="s">
        <v>66</v>
      </c>
      <c r="B1" s="18" t="s">
        <v>1</v>
      </c>
      <c r="C1" s="18" t="s">
        <v>1</v>
      </c>
      <c r="D1" s="18" t="s">
        <v>1</v>
      </c>
      <c r="E1" s="18" t="s">
        <v>1</v>
      </c>
      <c r="F1" s="18" t="s">
        <v>1</v>
      </c>
      <c r="G1" s="18" t="s">
        <v>1</v>
      </c>
      <c r="H1" s="18" t="s">
        <v>1</v>
      </c>
    </row>
    <row r="2" spans="1:8" ht="15" customHeight="1" x14ac:dyDescent="0.25">
      <c r="A2" s="13" t="s">
        <v>7</v>
      </c>
      <c r="B2" s="19" t="s">
        <v>1</v>
      </c>
      <c r="C2" s="19" t="s">
        <v>1</v>
      </c>
      <c r="D2" s="19" t="s">
        <v>1</v>
      </c>
      <c r="E2" s="19" t="s">
        <v>1</v>
      </c>
      <c r="F2" s="19" t="s">
        <v>1</v>
      </c>
      <c r="G2" s="19" t="s">
        <v>1</v>
      </c>
      <c r="H2" s="19" t="s">
        <v>1</v>
      </c>
    </row>
    <row r="3" spans="1:8" x14ac:dyDescent="0.25">
      <c r="A3" s="13" t="s">
        <v>8</v>
      </c>
      <c r="B3" s="19" t="s">
        <v>1</v>
      </c>
      <c r="C3" s="19" t="s">
        <v>1</v>
      </c>
      <c r="D3" s="19" t="s">
        <v>1</v>
      </c>
      <c r="E3" s="19" t="s">
        <v>1</v>
      </c>
      <c r="F3" s="19" t="s">
        <v>1</v>
      </c>
      <c r="G3" s="19" t="s">
        <v>1</v>
      </c>
      <c r="H3" s="19" t="s">
        <v>1</v>
      </c>
    </row>
    <row r="5" spans="1:8" ht="45" x14ac:dyDescent="0.25">
      <c r="A5" s="1" t="s">
        <v>9</v>
      </c>
      <c r="B5" s="1" t="s">
        <v>17</v>
      </c>
      <c r="C5" s="1" t="s">
        <v>11</v>
      </c>
      <c r="D5" s="1" t="s">
        <v>18</v>
      </c>
      <c r="E5" s="1" t="s">
        <v>19</v>
      </c>
      <c r="F5" s="1" t="s">
        <v>20</v>
      </c>
      <c r="G5" s="1" t="s">
        <v>10</v>
      </c>
      <c r="H5" s="1" t="s">
        <v>21</v>
      </c>
    </row>
    <row r="6" spans="1:8" x14ac:dyDescent="0.25">
      <c r="A6" s="1" t="s">
        <v>12</v>
      </c>
      <c r="B6" s="1" t="s">
        <v>67</v>
      </c>
      <c r="C6" s="1" t="s">
        <v>68</v>
      </c>
      <c r="D6" s="1" t="s">
        <v>69</v>
      </c>
      <c r="E6" s="1" t="s">
        <v>13</v>
      </c>
      <c r="F6" s="1" t="s">
        <v>14</v>
      </c>
      <c r="G6" s="1" t="s">
        <v>15</v>
      </c>
      <c r="H6" s="1" t="s">
        <v>70</v>
      </c>
    </row>
    <row r="7" spans="1:8" x14ac:dyDescent="0.25">
      <c r="A7" s="7" t="s">
        <v>1</v>
      </c>
      <c r="B7" s="7"/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9" t="s">
        <v>1</v>
      </c>
    </row>
    <row r="8" spans="1:8" outlineLevel="1" x14ac:dyDescent="0.25">
      <c r="A8" s="9" t="s">
        <v>12</v>
      </c>
      <c r="B8" s="9" t="s">
        <v>16</v>
      </c>
      <c r="C8" s="6" t="s">
        <v>1</v>
      </c>
      <c r="D8" s="6" t="s">
        <v>1</v>
      </c>
      <c r="E8" s="6" t="s">
        <v>1</v>
      </c>
      <c r="F8" s="6" t="s">
        <v>1</v>
      </c>
      <c r="G8" s="6" t="s">
        <v>1</v>
      </c>
      <c r="H8" s="9" t="s">
        <v>1</v>
      </c>
    </row>
    <row r="9" spans="1:8" ht="30" outlineLevel="2" x14ac:dyDescent="0.25">
      <c r="A9" s="9" t="s">
        <v>23</v>
      </c>
      <c r="B9" s="9" t="s">
        <v>22</v>
      </c>
      <c r="C9" s="9" t="s">
        <v>24</v>
      </c>
      <c r="D9" s="10">
        <v>245</v>
      </c>
      <c r="E9" s="8">
        <v>1</v>
      </c>
      <c r="F9" s="8"/>
      <c r="G9" s="8"/>
      <c r="H9" s="9" t="s">
        <v>1</v>
      </c>
    </row>
    <row r="10" spans="1:8" ht="30" outlineLevel="2" x14ac:dyDescent="0.25">
      <c r="A10" s="9" t="s">
        <v>26</v>
      </c>
      <c r="B10" s="9" t="s">
        <v>25</v>
      </c>
      <c r="C10" s="9" t="s">
        <v>24</v>
      </c>
      <c r="D10" s="10">
        <v>320</v>
      </c>
      <c r="E10" s="8">
        <v>1</v>
      </c>
      <c r="F10" s="8"/>
      <c r="G10" s="8"/>
      <c r="H10" s="9" t="s">
        <v>1</v>
      </c>
    </row>
    <row r="11" spans="1:8" ht="30" outlineLevel="2" x14ac:dyDescent="0.25">
      <c r="A11" s="9" t="s">
        <v>28</v>
      </c>
      <c r="B11" s="9" t="s">
        <v>27</v>
      </c>
      <c r="C11" s="9" t="s">
        <v>29</v>
      </c>
      <c r="D11" s="10">
        <v>1970</v>
      </c>
      <c r="E11" s="8">
        <v>1</v>
      </c>
      <c r="F11" s="8"/>
      <c r="G11" s="8"/>
      <c r="H11" s="9" t="s">
        <v>1</v>
      </c>
    </row>
    <row r="12" spans="1:8" ht="30" outlineLevel="2" x14ac:dyDescent="0.25">
      <c r="A12" s="9" t="s">
        <v>31</v>
      </c>
      <c r="B12" s="9" t="s">
        <v>30</v>
      </c>
      <c r="C12" s="9" t="s">
        <v>29</v>
      </c>
      <c r="D12" s="10">
        <v>1970</v>
      </c>
      <c r="E12" s="8">
        <v>1</v>
      </c>
      <c r="F12" s="8"/>
      <c r="G12" s="8"/>
      <c r="H12" s="9" t="s">
        <v>1</v>
      </c>
    </row>
    <row r="13" spans="1:8" ht="45" outlineLevel="2" x14ac:dyDescent="0.25">
      <c r="A13" s="9" t="s">
        <v>33</v>
      </c>
      <c r="B13" s="9" t="s">
        <v>32</v>
      </c>
      <c r="C13" s="9" t="s">
        <v>29</v>
      </c>
      <c r="D13" s="10">
        <v>241.68</v>
      </c>
      <c r="E13" s="8">
        <v>1</v>
      </c>
      <c r="F13" s="8"/>
      <c r="G13" s="8"/>
      <c r="H13" s="9" t="s">
        <v>1</v>
      </c>
    </row>
    <row r="14" spans="1:8" ht="60" outlineLevel="2" x14ac:dyDescent="0.25">
      <c r="A14" s="9" t="s">
        <v>35</v>
      </c>
      <c r="B14" s="9" t="s">
        <v>34</v>
      </c>
      <c r="C14" s="9" t="s">
        <v>29</v>
      </c>
      <c r="D14" s="10">
        <v>1970</v>
      </c>
      <c r="E14" s="8">
        <v>1</v>
      </c>
      <c r="F14" s="8"/>
      <c r="G14" s="8"/>
      <c r="H14" s="9" t="s">
        <v>1</v>
      </c>
    </row>
    <row r="15" spans="1:8" ht="60" outlineLevel="2" x14ac:dyDescent="0.25">
      <c r="A15" s="9" t="s">
        <v>37</v>
      </c>
      <c r="B15" s="9" t="s">
        <v>36</v>
      </c>
      <c r="C15" s="9" t="s">
        <v>29</v>
      </c>
      <c r="D15" s="10">
        <v>1970</v>
      </c>
      <c r="E15" s="8">
        <v>1</v>
      </c>
      <c r="F15" s="8"/>
      <c r="G15" s="8"/>
      <c r="H15" s="9" t="s">
        <v>1</v>
      </c>
    </row>
    <row r="16" spans="1:8" ht="30" outlineLevel="2" x14ac:dyDescent="0.25">
      <c r="A16" s="9" t="s">
        <v>39</v>
      </c>
      <c r="B16" s="9" t="s">
        <v>38</v>
      </c>
      <c r="C16" s="9" t="s">
        <v>29</v>
      </c>
      <c r="D16" s="10">
        <v>396.3</v>
      </c>
      <c r="E16" s="8">
        <v>1</v>
      </c>
      <c r="F16" s="8"/>
      <c r="G16" s="8"/>
      <c r="H16" s="9" t="s">
        <v>1</v>
      </c>
    </row>
    <row r="17" spans="1:8" ht="45" outlineLevel="2" x14ac:dyDescent="0.25">
      <c r="A17" s="9" t="s">
        <v>41</v>
      </c>
      <c r="B17" s="9" t="s">
        <v>40</v>
      </c>
      <c r="C17" s="9" t="s">
        <v>29</v>
      </c>
      <c r="D17" s="10">
        <v>1970</v>
      </c>
      <c r="E17" s="8">
        <v>1</v>
      </c>
      <c r="F17" s="8"/>
      <c r="G17" s="8"/>
      <c r="H17" s="9" t="s">
        <v>1</v>
      </c>
    </row>
    <row r="18" spans="1:8" outlineLevel="2" x14ac:dyDescent="0.25">
      <c r="A18" s="9"/>
      <c r="B18" s="9"/>
      <c r="C18" s="9"/>
      <c r="D18" s="10"/>
      <c r="E18" s="8"/>
      <c r="F18" s="8"/>
      <c r="G18" s="8"/>
      <c r="H18" s="9" t="s">
        <v>1</v>
      </c>
    </row>
    <row r="19" spans="1:8" ht="45" outlineLevel="2" x14ac:dyDescent="0.25">
      <c r="A19" s="9" t="s">
        <v>43</v>
      </c>
      <c r="B19" s="9" t="s">
        <v>42</v>
      </c>
      <c r="C19" s="9" t="s">
        <v>24</v>
      </c>
      <c r="D19" s="10">
        <v>245</v>
      </c>
      <c r="E19" s="8">
        <v>1</v>
      </c>
      <c r="F19" s="8"/>
      <c r="G19" s="8"/>
      <c r="H19" s="9" t="s">
        <v>1</v>
      </c>
    </row>
    <row r="20" spans="1:8" ht="30" outlineLevel="2" x14ac:dyDescent="0.25">
      <c r="A20" s="9" t="s">
        <v>45</v>
      </c>
      <c r="B20" s="9" t="s">
        <v>44</v>
      </c>
      <c r="C20" s="9" t="s">
        <v>24</v>
      </c>
      <c r="D20" s="10">
        <v>320</v>
      </c>
      <c r="E20" s="8">
        <v>1</v>
      </c>
      <c r="F20" s="8"/>
      <c r="G20" s="8"/>
      <c r="H20" s="9" t="s">
        <v>1</v>
      </c>
    </row>
    <row r="21" spans="1:8" ht="30" outlineLevel="2" x14ac:dyDescent="0.25">
      <c r="A21" s="9" t="s">
        <v>47</v>
      </c>
      <c r="B21" s="9" t="s">
        <v>46</v>
      </c>
      <c r="C21" s="9" t="s">
        <v>48</v>
      </c>
      <c r="D21" s="10">
        <v>24</v>
      </c>
      <c r="E21" s="8">
        <v>1</v>
      </c>
      <c r="F21" s="8"/>
      <c r="G21" s="8"/>
      <c r="H21" s="9" t="s">
        <v>1</v>
      </c>
    </row>
    <row r="22" spans="1:8" ht="45" outlineLevel="2" x14ac:dyDescent="0.25">
      <c r="A22" s="9" t="s">
        <v>50</v>
      </c>
      <c r="B22" s="9" t="s">
        <v>49</v>
      </c>
      <c r="C22" s="9" t="s">
        <v>51</v>
      </c>
      <c r="D22" s="10">
        <v>209.02</v>
      </c>
      <c r="E22" s="8">
        <v>1</v>
      </c>
      <c r="F22" s="8"/>
      <c r="G22" s="8"/>
      <c r="H22" s="9" t="s">
        <v>1</v>
      </c>
    </row>
    <row r="23" spans="1:8" ht="30" outlineLevel="2" x14ac:dyDescent="0.25">
      <c r="A23" s="9" t="s">
        <v>53</v>
      </c>
      <c r="B23" s="9" t="s">
        <v>52</v>
      </c>
      <c r="C23" s="9" t="s">
        <v>24</v>
      </c>
      <c r="D23" s="10">
        <v>15.5</v>
      </c>
      <c r="E23" s="8">
        <v>1</v>
      </c>
      <c r="F23" s="8"/>
      <c r="G23" s="8"/>
      <c r="H23" s="9" t="s">
        <v>1</v>
      </c>
    </row>
    <row r="24" spans="1:8" ht="30" outlineLevel="2" x14ac:dyDescent="0.25">
      <c r="A24" s="9" t="s">
        <v>55</v>
      </c>
      <c r="B24" s="9" t="s">
        <v>54</v>
      </c>
      <c r="C24" s="9" t="s">
        <v>48</v>
      </c>
      <c r="D24" s="10">
        <v>4</v>
      </c>
      <c r="E24" s="8">
        <v>1</v>
      </c>
      <c r="F24" s="8"/>
      <c r="G24" s="8"/>
      <c r="H24" s="9" t="s">
        <v>1</v>
      </c>
    </row>
    <row r="25" spans="1:8" ht="30" outlineLevel="2" x14ac:dyDescent="0.25">
      <c r="A25" s="9" t="s">
        <v>57</v>
      </c>
      <c r="B25" s="9" t="s">
        <v>56</v>
      </c>
      <c r="C25" s="9" t="s">
        <v>48</v>
      </c>
      <c r="D25" s="10">
        <v>16</v>
      </c>
      <c r="E25" s="8">
        <v>1</v>
      </c>
      <c r="F25" s="8"/>
      <c r="G25" s="8"/>
      <c r="H25" s="9" t="s">
        <v>1</v>
      </c>
    </row>
    <row r="26" spans="1:8" ht="30" outlineLevel="2" x14ac:dyDescent="0.25">
      <c r="A26" s="9" t="s">
        <v>59</v>
      </c>
      <c r="B26" s="9" t="s">
        <v>58</v>
      </c>
      <c r="C26" s="9" t="s">
        <v>24</v>
      </c>
      <c r="D26" s="10">
        <v>384</v>
      </c>
      <c r="E26" s="8">
        <v>1</v>
      </c>
      <c r="F26" s="8"/>
      <c r="G26" s="8"/>
      <c r="H26" s="9" t="s">
        <v>1</v>
      </c>
    </row>
    <row r="27" spans="1:8" ht="45" outlineLevel="2" x14ac:dyDescent="0.25">
      <c r="A27" s="9" t="s">
        <v>61</v>
      </c>
      <c r="B27" s="9" t="s">
        <v>60</v>
      </c>
      <c r="C27" s="9" t="s">
        <v>24</v>
      </c>
      <c r="D27" s="10">
        <v>242.1</v>
      </c>
      <c r="E27" s="8">
        <v>1</v>
      </c>
      <c r="F27" s="8"/>
      <c r="G27" s="8"/>
      <c r="H27" s="9" t="s">
        <v>1</v>
      </c>
    </row>
    <row r="28" spans="1:8" outlineLevel="2" x14ac:dyDescent="0.25">
      <c r="A28" s="16" t="s">
        <v>62</v>
      </c>
      <c r="B28" s="17" t="s">
        <v>1</v>
      </c>
      <c r="C28" s="17" t="s">
        <v>1</v>
      </c>
      <c r="D28" s="17" t="s">
        <v>1</v>
      </c>
      <c r="E28" s="17" t="s">
        <v>1</v>
      </c>
      <c r="F28" s="17" t="s">
        <v>1</v>
      </c>
      <c r="G28" s="8">
        <f>SUM(G9:G27)</f>
        <v>0</v>
      </c>
      <c r="H28" s="11" t="s">
        <v>1</v>
      </c>
    </row>
    <row r="29" spans="1:8" outlineLevel="1" x14ac:dyDescent="0.25">
      <c r="A29" s="16" t="s">
        <v>63</v>
      </c>
      <c r="B29" s="17" t="s">
        <v>1</v>
      </c>
      <c r="C29" s="17" t="s">
        <v>1</v>
      </c>
      <c r="D29" s="17" t="s">
        <v>1</v>
      </c>
      <c r="E29" s="17" t="s">
        <v>1</v>
      </c>
      <c r="F29" s="17" t="s">
        <v>1</v>
      </c>
      <c r="G29" s="12">
        <f>'LISTA NR 1'!G28</f>
        <v>0</v>
      </c>
      <c r="H29" s="11" t="s">
        <v>1</v>
      </c>
    </row>
  </sheetData>
  <mergeCells count="5">
    <mergeCell ref="A28:F28"/>
    <mergeCell ref="A29:F29"/>
    <mergeCell ref="A1:H1"/>
    <mergeCell ref="B2:H2"/>
    <mergeCell ref="B3:H3"/>
  </mergeCells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KARTA TYTUŁOWA</vt:lpstr>
      <vt:lpstr>LISTA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Krzysztof Mendzios</cp:lastModifiedBy>
  <dcterms:created xsi:type="dcterms:W3CDTF">2018-03-04T18:49:40Z</dcterms:created>
  <dcterms:modified xsi:type="dcterms:W3CDTF">2018-04-20T12:55:06Z</dcterms:modified>
</cp:coreProperties>
</file>